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ệnh viện nội tiết\Năm 2026\Thanh lý 2026\Hồ sơ Thanh lý 2026\"/>
    </mc:Choice>
  </mc:AlternateContent>
  <bookViews>
    <workbookView xWindow="-120" yWindow="-120" windowWidth="24240" windowHeight="13020"/>
  </bookViews>
  <sheets>
    <sheet name="TS, CCDC" sheetId="9" r:id="rId1"/>
  </sheets>
  <definedNames>
    <definedName name="_xlnm._FilterDatabase" localSheetId="0" hidden="1">'TS, CCDC'!$A$4:$V$56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9" l="1"/>
  <c r="J34" i="9"/>
  <c r="H34" i="9"/>
  <c r="V34" i="9" l="1"/>
  <c r="AB34" i="9"/>
  <c r="AA34" i="9"/>
  <c r="Z34" i="9"/>
  <c r="Y34" i="9"/>
  <c r="X34" i="9"/>
  <c r="N34" i="9"/>
  <c r="M34" i="9"/>
  <c r="W34" i="9" s="1"/>
  <c r="T34" i="9"/>
  <c r="K34" i="9"/>
  <c r="U34" i="9" s="1"/>
</calcChain>
</file>

<file path=xl/sharedStrings.xml><?xml version="1.0" encoding="utf-8"?>
<sst xmlns="http://schemas.openxmlformats.org/spreadsheetml/2006/main" count="80" uniqueCount="55">
  <si>
    <t>STT</t>
  </si>
  <si>
    <t>MÃ TÀI SẢN</t>
  </si>
  <si>
    <t>BỘ PHẬN QUẢN LÝ VÀ SỬ DỤNG TÀI SẢN</t>
  </si>
  <si>
    <t>TÊN, KÝ HIỆU, QUY CÁCH, THÔNG SỐ KT CỦA TÀI SẢN</t>
  </si>
  <si>
    <t>SỐ LƯỢNG</t>
  </si>
  <si>
    <t>NƯỚC SẢN XUẤT</t>
  </si>
  <si>
    <t>HAO MÒN LŨY KẾ</t>
  </si>
  <si>
    <t xml:space="preserve">GIÁ TRỊ CÒN LẠI  </t>
  </si>
  <si>
    <t>0</t>
  </si>
  <si>
    <t>LÝ DO THANH LÝ</t>
  </si>
  <si>
    <t>Quạt cây</t>
  </si>
  <si>
    <t>BỆNH VIỆN NỘI TIẾT BẮC NINH</t>
  </si>
  <si>
    <t>SỞ Y TẾ TỈNH BẮC NINH</t>
  </si>
  <si>
    <t>GIÁ TRỊ THU HỒI BÁN TL CCDC</t>
  </si>
  <si>
    <t>SỐ LƯỢNG CCDC THU HỒI</t>
  </si>
  <si>
    <t>MODEL, 
KÝ HIỆU</t>
  </si>
  <si>
    <t>Khoa Cận lâm sàng</t>
  </si>
  <si>
    <t>Khoa Dược-TTBYT</t>
  </si>
  <si>
    <t>Khoa Bệnh lý tuyến giáp</t>
  </si>
  <si>
    <t>Phòng Kế toán</t>
  </si>
  <si>
    <t>Cận lâm sàng</t>
  </si>
  <si>
    <t>Bệnh lý tuyến giáp</t>
  </si>
  <si>
    <t>Hồi sức cấp cứu</t>
  </si>
  <si>
    <t>Đái tháo đường</t>
  </si>
  <si>
    <t>Kế hoạch tổng hợp</t>
  </si>
  <si>
    <t>TCHC</t>
  </si>
  <si>
    <t>Điều dưỡng</t>
  </si>
  <si>
    <t>Máy phân tích nước tiểu tự động</t>
  </si>
  <si>
    <t>Máy XN nước tiểu 10 thông số</t>
  </si>
  <si>
    <t>Máy phân tích huyết học</t>
  </si>
  <si>
    <t>Máy siêu âm đen trắng nền màu</t>
  </si>
  <si>
    <t>Máy điện tim 3 cần</t>
  </si>
  <si>
    <t>Máy tính để bàn FPT HTN 740</t>
  </si>
  <si>
    <t>Ghế nhựa đỏ</t>
  </si>
  <si>
    <t>Đầu đọc mã vạch 2 chiều Motorola DS9208</t>
  </si>
  <si>
    <t>Nhiệt ẩm kế</t>
  </si>
  <si>
    <t>Cân điện tử HD 381 cân tối đa 150kg</t>
  </si>
  <si>
    <t>Giường inox</t>
  </si>
  <si>
    <t>Quạt cây</t>
  </si>
  <si>
    <t>Tủ đầu giường VN</t>
  </si>
  <si>
    <t>Máy in canon LBP2900</t>
  </si>
  <si>
    <t>Điều hòa LG 1200 hai cục 1 chiều</t>
  </si>
  <si>
    <t xml:space="preserve">Quạt </t>
  </si>
  <si>
    <t>Ghế tựa mặt đá</t>
  </si>
  <si>
    <t>Điều hòa</t>
  </si>
  <si>
    <t>Ghế xoay (C. Huy)</t>
  </si>
  <si>
    <t>Ghế xoay da to (C. Hà)</t>
  </si>
  <si>
    <t>Giường gấp</t>
  </si>
  <si>
    <t>Máy in canon LBP 161 DN(2018)</t>
  </si>
  <si>
    <t>NĂM SẢN XUẤT</t>
  </si>
  <si>
    <t>NGUYÊN GIÁ</t>
  </si>
  <si>
    <t>GIÁ TRỊ CÒN LẠI</t>
  </si>
  <si>
    <t>Tổng cộng: 29 danh mục</t>
  </si>
  <si>
    <t>Tài sản, công cụ dụng cụ đã hỏng, việc sửa chữa khắc phục để tiếp tục sử dụng không có hiệu quả</t>
  </si>
  <si>
    <r>
      <t xml:space="preserve"> DANH MỤC TÀI SẢN, CÔNG CỤ DỤNG CỤ THANH LÝ NĂM 2026 
</t>
    </r>
    <r>
      <rPr>
        <b/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(Kèm theo Quyết định số:     /QĐ-BVNTBN ngày 08 tháng 06 năm 2026 )</t>
    </r>
    <r>
      <rPr>
        <b/>
        <sz val="12"/>
        <rFont val="Times New Roman"/>
        <family val="1"/>
      </rPr>
      <t xml:space="preserve">
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</si>
</sst>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2A]#,##0;\(#,##0\);&quot;&quot;"/>
    <numFmt numFmtId="165" formatCode="_(* #,##0_);_(* \(#,##0\);_(* &quot;-&quot;??_);_(@_)"/>
  </numFmts>
  <fonts count="44"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.VnTime"/>
      <family val="2"/>
    </font>
    <font>
      <sz val="10"/>
      <name val="Arial"/>
      <family val="2"/>
    </font>
    <font>
      <b/>
      <sz val="16"/>
      <name val="Times New Roman"/>
      <family val="1"/>
    </font>
    <font>
      <sz val="11"/>
      <color rgb="FF000000"/>
      <name val="Calibri"/>
      <family val="2"/>
      <scheme val="minor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9"/>
      <color indexed="8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.VnTime"/>
      <family val="2"/>
    </font>
    <font>
      <b/>
      <sz val="7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2"/>
      <color theme="1"/>
      <name val="Times New Roman"/>
      <family val="1"/>
    </font>
    <font>
      <b/>
      <sz val="7.5"/>
      <color indexed="8"/>
      <name val="Times New Roman"/>
      <family val="1"/>
    </font>
    <font>
      <sz val="7"/>
      <color theme="1"/>
      <name val="Calibri"/>
      <family val="2"/>
      <scheme val="minor"/>
    </font>
    <font>
      <b/>
      <sz val="7"/>
      <name val=".VnTimeH"/>
      <family val="2"/>
    </font>
    <font>
      <b/>
      <sz val="7"/>
      <color rgb="FF000000"/>
      <name val="Times New Roman"/>
      <family val="1"/>
    </font>
    <font>
      <sz val="7"/>
      <color indexed="8"/>
      <name val="Times New Roman"/>
      <family val="1"/>
    </font>
    <font>
      <b/>
      <sz val="9"/>
      <name val="Arial"/>
      <family val="2"/>
    </font>
    <font>
      <b/>
      <sz val="9"/>
      <color indexed="8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</font>
    <font>
      <sz val="13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  <font>
      <sz val="8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5" fillId="0" borderId="0"/>
  </cellStyleXfs>
  <cellXfs count="89">
    <xf numFmtId="0" fontId="0" fillId="0" borderId="0" xfId="0"/>
    <xf numFmtId="0" fontId="4" fillId="2" borderId="0" xfId="2" applyFont="1" applyFill="1"/>
    <xf numFmtId="0" fontId="9" fillId="2" borderId="0" xfId="0" applyFont="1" applyFill="1"/>
    <xf numFmtId="0" fontId="0" fillId="2" borderId="0" xfId="0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2" fillId="2" borderId="1" xfId="3" applyFont="1" applyFill="1" applyBorder="1" applyAlignment="1">
      <alignment horizontal="center" vertical="center" wrapText="1"/>
    </xf>
    <xf numFmtId="0" fontId="10" fillId="2" borderId="1" xfId="2" applyFont="1" applyFill="1" applyBorder="1" applyAlignment="1" applyProtection="1">
      <alignment horizontal="center" vertical="center" wrapText="1"/>
      <protection locked="0"/>
    </xf>
    <xf numFmtId="164" fontId="14" fillId="2" borderId="1" xfId="2" applyNumberFormat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7" fillId="2" borderId="0" xfId="2" applyFont="1" applyFill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vertical="center"/>
    </xf>
    <xf numFmtId="0" fontId="20" fillId="2" borderId="0" xfId="0" applyFont="1" applyFill="1"/>
    <xf numFmtId="0" fontId="21" fillId="2" borderId="0" xfId="0" applyFont="1" applyFill="1" applyAlignment="1">
      <alignment vertical="center"/>
    </xf>
    <xf numFmtId="164" fontId="14" fillId="2" borderId="0" xfId="2" applyNumberFormat="1" applyFont="1" applyFill="1" applyAlignment="1">
      <alignment vertical="center"/>
    </xf>
    <xf numFmtId="0" fontId="12" fillId="2" borderId="1" xfId="3" applyFont="1" applyFill="1" applyBorder="1" applyAlignment="1">
      <alignment horizontal="left" vertical="center" wrapText="1" readingOrder="1"/>
    </xf>
    <xf numFmtId="0" fontId="0" fillId="2" borderId="0" xfId="0" applyFill="1" applyAlignment="1">
      <alignment horizontal="left" vertical="center"/>
    </xf>
    <xf numFmtId="0" fontId="12" fillId="2" borderId="1" xfId="3" applyFont="1" applyFill="1" applyBorder="1" applyAlignment="1">
      <alignment horizontal="center" vertical="center" wrapText="1" readingOrder="1"/>
    </xf>
    <xf numFmtId="3" fontId="10" fillId="2" borderId="1" xfId="2" applyNumberFormat="1" applyFont="1" applyFill="1" applyBorder="1" applyAlignment="1" applyProtection="1">
      <alignment horizontal="center" vertical="center" wrapText="1" readingOrder="1"/>
      <protection locked="0"/>
    </xf>
    <xf numFmtId="0" fontId="14" fillId="2" borderId="1" xfId="2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4" fillId="2" borderId="0" xfId="2" applyFont="1" applyFill="1" applyAlignment="1">
      <alignment horizontal="center" vertical="top" wrapText="1"/>
    </xf>
    <xf numFmtId="0" fontId="1" fillId="2" borderId="0" xfId="0" applyFont="1" applyFill="1" applyAlignment="1">
      <alignment horizontal="right" vertical="center"/>
    </xf>
    <xf numFmtId="0" fontId="17" fillId="2" borderId="0" xfId="2" applyFont="1" applyFill="1" applyAlignment="1">
      <alignment horizontal="left" vertical="center"/>
    </xf>
    <xf numFmtId="0" fontId="22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center" vertical="center"/>
    </xf>
    <xf numFmtId="0" fontId="25" fillId="2" borderId="0" xfId="2" applyFont="1" applyFill="1" applyAlignment="1">
      <alignment vertical="center"/>
    </xf>
    <xf numFmtId="164" fontId="23" fillId="2" borderId="0" xfId="2" applyNumberFormat="1" applyFont="1" applyFill="1" applyAlignment="1">
      <alignment vertical="center"/>
    </xf>
    <xf numFmtId="164" fontId="25" fillId="2" borderId="0" xfId="2" applyNumberFormat="1" applyFont="1" applyFill="1" applyAlignment="1">
      <alignment vertical="center"/>
    </xf>
    <xf numFmtId="0" fontId="22" fillId="2" borderId="0" xfId="2" applyFont="1" applyFill="1" applyAlignment="1">
      <alignment horizontal="center" vertical="center"/>
    </xf>
    <xf numFmtId="164" fontId="15" fillId="2" borderId="0" xfId="0" applyNumberFormat="1" applyFont="1" applyFill="1" applyAlignment="1">
      <alignment vertical="center"/>
    </xf>
    <xf numFmtId="164" fontId="27" fillId="2" borderId="1" xfId="0" applyNumberFormat="1" applyFont="1" applyFill="1" applyBorder="1" applyAlignment="1" applyProtection="1">
      <alignment horizontal="right" vertical="center" wrapText="1" readingOrder="1"/>
      <protection locked="0"/>
    </xf>
    <xf numFmtId="164" fontId="6" fillId="2" borderId="1" xfId="0" applyNumberFormat="1" applyFont="1" applyFill="1" applyBorder="1" applyAlignment="1" applyProtection="1">
      <alignment vertical="center" wrapText="1" readingOrder="1"/>
      <protection locked="0"/>
    </xf>
    <xf numFmtId="0" fontId="28" fillId="2" borderId="0" xfId="0" applyFont="1" applyFill="1"/>
    <xf numFmtId="0" fontId="29" fillId="2" borderId="0" xfId="1" applyFont="1" applyFill="1" applyAlignment="1">
      <alignment horizontal="center" wrapText="1"/>
    </xf>
    <xf numFmtId="0" fontId="30" fillId="2" borderId="0" xfId="3" applyFont="1" applyFill="1" applyAlignment="1">
      <alignment horizontal="center" vertical="center" wrapText="1"/>
    </xf>
    <xf numFmtId="0" fontId="31" fillId="2" borderId="0" xfId="0" applyFont="1" applyFill="1" applyAlignment="1" applyProtection="1">
      <alignment horizontal="center" vertical="center" wrapText="1"/>
      <protection locked="0"/>
    </xf>
    <xf numFmtId="164" fontId="33" fillId="2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35" fillId="0" borderId="1" xfId="3" applyFont="1" applyFill="1" applyBorder="1" applyAlignment="1" applyProtection="1">
      <alignment horizontal="left" vertical="center" wrapText="1" readingOrder="1"/>
      <protection locked="0"/>
    </xf>
    <xf numFmtId="164" fontId="16" fillId="0" borderId="1" xfId="3" applyNumberFormat="1" applyFont="1" applyFill="1" applyBorder="1" applyAlignment="1" applyProtection="1">
      <alignment vertical="center" wrapText="1" readingOrder="1"/>
      <protection locked="0"/>
    </xf>
    <xf numFmtId="164" fontId="6" fillId="2" borderId="1" xfId="0" quotePrefix="1" applyNumberFormat="1" applyFont="1" applyFill="1" applyBorder="1" applyAlignment="1" applyProtection="1">
      <alignment horizontal="right" vertical="center" wrapText="1" readingOrder="1"/>
      <protection locked="0"/>
    </xf>
    <xf numFmtId="0" fontId="37" fillId="2" borderId="1" xfId="0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164" fontId="6" fillId="2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35" fillId="0" borderId="1" xfId="3" applyFont="1" applyFill="1" applyBorder="1" applyAlignment="1" applyProtection="1">
      <alignment horizontal="right" vertical="center" wrapText="1" readingOrder="1"/>
      <protection locked="0"/>
    </xf>
    <xf numFmtId="0" fontId="42" fillId="2" borderId="1" xfId="0" applyFont="1" applyFill="1" applyBorder="1" applyAlignment="1">
      <alignment horizontal="center" vertical="center"/>
    </xf>
    <xf numFmtId="0" fontId="43" fillId="0" borderId="1" xfId="3" applyFont="1" applyFill="1" applyBorder="1" applyAlignment="1" applyProtection="1">
      <alignment horizontal="left" vertical="center" wrapText="1" readingOrder="1"/>
      <protection locked="0"/>
    </xf>
    <xf numFmtId="164" fontId="40" fillId="0" borderId="1" xfId="3" applyNumberFormat="1" applyFont="1" applyFill="1" applyBorder="1" applyAlignment="1" applyProtection="1">
      <alignment vertical="center" wrapText="1" readingOrder="1"/>
      <protection locked="0"/>
    </xf>
    <xf numFmtId="164" fontId="40" fillId="2" borderId="1" xfId="0" quotePrefix="1" applyNumberFormat="1" applyFont="1" applyFill="1" applyBorder="1" applyAlignment="1" applyProtection="1">
      <alignment horizontal="right" vertical="center" wrapText="1" readingOrder="1"/>
      <protection locked="0"/>
    </xf>
    <xf numFmtId="164" fontId="40" fillId="2" borderId="1" xfId="0" applyNumberFormat="1" applyFont="1" applyFill="1" applyBorder="1" applyAlignment="1" applyProtection="1">
      <alignment vertical="center" wrapText="1" readingOrder="1"/>
      <protection locked="0"/>
    </xf>
    <xf numFmtId="0" fontId="43" fillId="0" borderId="1" xfId="3" applyFont="1" applyFill="1" applyBorder="1" applyAlignment="1" applyProtection="1">
      <alignment horizontal="right" vertical="center" wrapText="1" readingOrder="1"/>
      <protection locked="0"/>
    </xf>
    <xf numFmtId="0" fontId="35" fillId="2" borderId="1" xfId="3" applyFont="1" applyFill="1" applyBorder="1" applyAlignment="1" applyProtection="1">
      <alignment horizontal="left" vertical="center" wrapText="1" readingOrder="1"/>
      <protection locked="0"/>
    </xf>
    <xf numFmtId="0" fontId="19" fillId="2" borderId="1" xfId="3" applyFont="1" applyFill="1" applyBorder="1" applyAlignment="1" applyProtection="1">
      <alignment vertical="center" wrapText="1" readingOrder="1"/>
      <protection locked="0"/>
    </xf>
    <xf numFmtId="0" fontId="41" fillId="2" borderId="1" xfId="0" applyFont="1" applyFill="1" applyBorder="1" applyAlignment="1">
      <alignment horizontal="left" vertical="center" wrapText="1"/>
    </xf>
    <xf numFmtId="0" fontId="41" fillId="2" borderId="1" xfId="0" applyFont="1" applyFill="1" applyBorder="1" applyAlignment="1">
      <alignment horizontal="center" vertical="center" wrapText="1"/>
    </xf>
    <xf numFmtId="164" fontId="41" fillId="2" borderId="1" xfId="3" applyNumberFormat="1" applyFont="1" applyFill="1" applyBorder="1" applyAlignment="1" applyProtection="1">
      <alignment horizontal="center" vertical="center" wrapText="1" readingOrder="1"/>
      <protection locked="0"/>
    </xf>
    <xf numFmtId="164" fontId="6" fillId="2" borderId="1" xfId="3" applyNumberFormat="1" applyFont="1" applyFill="1" applyBorder="1" applyAlignment="1" applyProtection="1">
      <alignment vertical="center" wrapText="1" readingOrder="1"/>
      <protection locked="0"/>
    </xf>
    <xf numFmtId="3" fontId="6" fillId="2" borderId="1" xfId="3" applyNumberFormat="1" applyFont="1" applyFill="1" applyBorder="1" applyAlignment="1" applyProtection="1">
      <alignment vertical="center" wrapText="1" readingOrder="1"/>
      <protection locked="0"/>
    </xf>
    <xf numFmtId="0" fontId="41" fillId="0" borderId="1" xfId="3" applyFont="1" applyBorder="1" applyAlignment="1">
      <alignment horizontal="center" vertical="center"/>
    </xf>
    <xf numFmtId="3" fontId="41" fillId="0" borderId="1" xfId="3" applyNumberFormat="1" applyFont="1" applyBorder="1" applyAlignment="1">
      <alignment horizontal="center" vertical="center"/>
    </xf>
    <xf numFmtId="3" fontId="41" fillId="0" borderId="1" xfId="3" applyNumberFormat="1" applyFont="1" applyBorder="1" applyAlignment="1">
      <alignment vertical="center"/>
    </xf>
    <xf numFmtId="3" fontId="41" fillId="2" borderId="1" xfId="3" applyNumberFormat="1" applyFont="1" applyFill="1" applyBorder="1" applyAlignment="1">
      <alignment horizontal="center" vertical="center"/>
    </xf>
    <xf numFmtId="164" fontId="32" fillId="2" borderId="1" xfId="2" applyNumberFormat="1" applyFont="1" applyFill="1" applyBorder="1" applyAlignment="1">
      <alignment vertical="center"/>
    </xf>
    <xf numFmtId="0" fontId="6" fillId="2" borderId="1" xfId="3" applyFont="1" applyFill="1" applyBorder="1" applyAlignment="1" applyProtection="1">
      <alignment horizontal="center" vertical="center" wrapText="1" readingOrder="1"/>
      <protection locked="0"/>
    </xf>
    <xf numFmtId="0" fontId="41" fillId="2" borderId="1" xfId="3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164" fontId="25" fillId="2" borderId="1" xfId="2" applyNumberFormat="1" applyFont="1" applyFill="1" applyBorder="1" applyAlignment="1">
      <alignment vertical="center"/>
    </xf>
    <xf numFmtId="164" fontId="35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40" fillId="2" borderId="1" xfId="0" applyFont="1" applyFill="1" applyBorder="1" applyAlignment="1" applyProtection="1">
      <alignment vertical="center" wrapText="1" readingOrder="1"/>
      <protection locked="0"/>
    </xf>
    <xf numFmtId="0" fontId="6" fillId="2" borderId="1" xfId="0" applyFont="1" applyFill="1" applyBorder="1" applyAlignment="1" applyProtection="1">
      <alignment vertical="center" wrapText="1" readingOrder="1"/>
      <protection locked="0"/>
    </xf>
    <xf numFmtId="165" fontId="35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41" fillId="2" borderId="1" xfId="3" applyFont="1" applyFill="1" applyBorder="1" applyAlignment="1" applyProtection="1">
      <alignment horizontal="left" vertical="center" wrapText="1" readingOrder="1"/>
      <protection locked="0"/>
    </xf>
    <xf numFmtId="0" fontId="38" fillId="2" borderId="1" xfId="3" applyFont="1" applyFill="1" applyBorder="1" applyAlignment="1" applyProtection="1">
      <alignment horizontal="left" vertical="center" wrapText="1" readingOrder="1"/>
      <protection locked="0"/>
    </xf>
    <xf numFmtId="0" fontId="26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8" fillId="2" borderId="0" xfId="2" applyFont="1" applyFill="1" applyAlignment="1">
      <alignment horizontal="center" vertical="top" wrapText="1"/>
    </xf>
    <xf numFmtId="0" fontId="17" fillId="2" borderId="1" xfId="2" applyFont="1" applyFill="1" applyBorder="1" applyAlignment="1">
      <alignment horizontal="left" vertical="center"/>
    </xf>
    <xf numFmtId="0" fontId="22" fillId="2" borderId="1" xfId="2" applyFont="1" applyFill="1" applyBorder="1" applyAlignment="1">
      <alignment horizontal="left" vertical="center"/>
    </xf>
    <xf numFmtId="0" fontId="40" fillId="2" borderId="3" xfId="0" applyFont="1" applyFill="1" applyBorder="1" applyAlignment="1" applyProtection="1">
      <alignment horizontal="center" vertical="center" wrapText="1"/>
      <protection locked="0"/>
    </xf>
    <xf numFmtId="0" fontId="40" fillId="2" borderId="4" xfId="0" applyFont="1" applyFill="1" applyBorder="1" applyAlignment="1" applyProtection="1">
      <alignment horizontal="center" vertical="center" wrapText="1"/>
      <protection locked="0"/>
    </xf>
    <xf numFmtId="0" fontId="40" fillId="2" borderId="2" xfId="0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3"/>
    <cellStyle name="Normal 3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8"/>
  <sheetViews>
    <sheetView tabSelected="1" zoomScale="120" zoomScaleNormal="120" workbookViewId="0">
      <selection activeCell="F5" sqref="F5"/>
    </sheetView>
  </sheetViews>
  <sheetFormatPr defaultColWidth="5" defaultRowHeight="18.75"/>
  <cols>
    <col min="1" max="1" width="3" style="3" customWidth="1"/>
    <col min="2" max="2" width="8.19921875" style="18" customWidth="1"/>
    <col min="3" max="3" width="14.796875" style="23" customWidth="1"/>
    <col min="4" max="4" width="20.296875" style="18" customWidth="1"/>
    <col min="5" max="5" width="8.19921875" style="6" customWidth="1"/>
    <col min="6" max="6" width="5.59765625" style="6" customWidth="1"/>
    <col min="7" max="7" width="7.59765625" style="23" customWidth="1"/>
    <col min="8" max="8" width="3.59765625" style="26" customWidth="1"/>
    <col min="9" max="9" width="9.19921875" style="26" customWidth="1"/>
    <col min="10" max="10" width="8.296875" style="6" customWidth="1"/>
    <col min="11" max="11" width="7" style="6" hidden="1" customWidth="1"/>
    <col min="12" max="12" width="5.5" style="6" hidden="1" customWidth="1"/>
    <col min="13" max="13" width="9.19921875" style="6" customWidth="1"/>
    <col min="14" max="14" width="7.59765625" style="6" customWidth="1"/>
    <col min="15" max="15" width="5.69921875" style="24" customWidth="1"/>
    <col min="16" max="16" width="4.5" style="37" customWidth="1"/>
    <col min="17" max="17" width="5" style="14" customWidth="1"/>
    <col min="18" max="18" width="8.3984375" style="3" customWidth="1"/>
    <col min="19" max="19" width="5" style="3"/>
    <col min="20" max="20" width="11.296875" style="3" customWidth="1"/>
    <col min="21" max="22" width="7.8984375" style="3" customWidth="1"/>
    <col min="23" max="23" width="7.69921875" style="3" customWidth="1"/>
    <col min="24" max="16384" width="5" style="3"/>
  </cols>
  <sheetData>
    <row r="1" spans="1:20">
      <c r="A1" s="81" t="s">
        <v>12</v>
      </c>
      <c r="B1" s="81"/>
      <c r="C1" s="81"/>
      <c r="D1" s="81"/>
      <c r="R1" s="3">
        <v>0</v>
      </c>
    </row>
    <row r="2" spans="1:20" ht="15" customHeight="1">
      <c r="A2" s="82" t="s">
        <v>11</v>
      </c>
      <c r="B2" s="82"/>
      <c r="C2" s="82"/>
      <c r="D2" s="82"/>
    </row>
    <row r="3" spans="1:20" s="2" customFormat="1" ht="38.25" customHeight="1">
      <c r="A3" s="83" t="s">
        <v>54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25"/>
      <c r="P3" s="38"/>
      <c r="Q3" s="11"/>
      <c r="R3" s="1"/>
      <c r="S3" s="1"/>
      <c r="T3" s="1"/>
    </row>
    <row r="4" spans="1:20" s="4" customFormat="1" ht="57.75" customHeight="1">
      <c r="A4" s="8" t="s">
        <v>0</v>
      </c>
      <c r="B4" s="17" t="s">
        <v>1</v>
      </c>
      <c r="C4" s="19" t="s">
        <v>2</v>
      </c>
      <c r="D4" s="17" t="s">
        <v>3</v>
      </c>
      <c r="E4" s="7" t="s">
        <v>5</v>
      </c>
      <c r="F4" s="19" t="s">
        <v>49</v>
      </c>
      <c r="G4" s="19" t="s">
        <v>15</v>
      </c>
      <c r="H4" s="19" t="s">
        <v>4</v>
      </c>
      <c r="I4" s="19" t="s">
        <v>50</v>
      </c>
      <c r="J4" s="19" t="s">
        <v>51</v>
      </c>
      <c r="K4" s="20" t="s">
        <v>6</v>
      </c>
      <c r="L4" s="20" t="s">
        <v>7</v>
      </c>
      <c r="M4" s="20" t="s">
        <v>13</v>
      </c>
      <c r="N4" s="7" t="s">
        <v>9</v>
      </c>
      <c r="O4" s="7" t="s">
        <v>14</v>
      </c>
      <c r="P4" s="39"/>
      <c r="Q4" s="12"/>
    </row>
    <row r="5" spans="1:20" s="5" customFormat="1" ht="25.5" customHeight="1">
      <c r="A5" s="52">
        <v>1</v>
      </c>
      <c r="B5" s="45"/>
      <c r="C5" s="58" t="s">
        <v>16</v>
      </c>
      <c r="D5" s="59" t="s">
        <v>27</v>
      </c>
      <c r="E5" s="53"/>
      <c r="F5" s="70">
        <v>2013</v>
      </c>
      <c r="G5" s="53"/>
      <c r="H5" s="50">
        <v>1</v>
      </c>
      <c r="I5" s="63">
        <v>14000000</v>
      </c>
      <c r="J5" s="65">
        <v>0</v>
      </c>
      <c r="K5" s="54"/>
      <c r="L5" s="55"/>
      <c r="M5" s="56">
        <v>20000</v>
      </c>
      <c r="N5" s="86" t="s">
        <v>53</v>
      </c>
      <c r="O5" s="50">
        <v>1</v>
      </c>
      <c r="P5" s="40"/>
      <c r="Q5" s="13"/>
    </row>
    <row r="6" spans="1:20" s="5" customFormat="1" ht="25.5" customHeight="1">
      <c r="A6" s="52">
        <v>2</v>
      </c>
      <c r="B6" s="45"/>
      <c r="C6" s="58" t="s">
        <v>16</v>
      </c>
      <c r="D6" s="59" t="s">
        <v>28</v>
      </c>
      <c r="E6" s="53"/>
      <c r="F6" s="70">
        <v>2010</v>
      </c>
      <c r="G6" s="42"/>
      <c r="H6" s="50">
        <v>1</v>
      </c>
      <c r="I6" s="63">
        <v>15200000</v>
      </c>
      <c r="J6" s="65">
        <v>0</v>
      </c>
      <c r="K6" s="54"/>
      <c r="L6" s="55"/>
      <c r="M6" s="56">
        <v>20000</v>
      </c>
      <c r="N6" s="87"/>
      <c r="O6" s="50">
        <v>1</v>
      </c>
      <c r="P6" s="40"/>
      <c r="Q6" s="13"/>
    </row>
    <row r="7" spans="1:20" s="5" customFormat="1" ht="25.5" customHeight="1">
      <c r="A7" s="52">
        <v>3</v>
      </c>
      <c r="B7" s="45"/>
      <c r="C7" s="58" t="s">
        <v>16</v>
      </c>
      <c r="D7" s="59" t="s">
        <v>29</v>
      </c>
      <c r="E7" s="53"/>
      <c r="F7" s="71">
        <v>2013</v>
      </c>
      <c r="G7" s="53"/>
      <c r="H7" s="50">
        <v>1</v>
      </c>
      <c r="I7" s="63">
        <v>98000000</v>
      </c>
      <c r="J7" s="65">
        <v>0</v>
      </c>
      <c r="K7" s="54"/>
      <c r="L7" s="55"/>
      <c r="M7" s="56">
        <v>30000</v>
      </c>
      <c r="N7" s="87"/>
      <c r="O7" s="50">
        <v>1</v>
      </c>
      <c r="P7" s="40"/>
      <c r="Q7" s="13"/>
    </row>
    <row r="8" spans="1:20" s="5" customFormat="1" ht="25.5" customHeight="1">
      <c r="A8" s="52">
        <v>4</v>
      </c>
      <c r="B8" s="46"/>
      <c r="C8" s="58" t="s">
        <v>16</v>
      </c>
      <c r="D8" s="59" t="s">
        <v>30</v>
      </c>
      <c r="E8" s="53"/>
      <c r="F8" s="70">
        <v>2014</v>
      </c>
      <c r="G8" s="53"/>
      <c r="H8" s="50">
        <v>1</v>
      </c>
      <c r="I8" s="63">
        <v>99500000</v>
      </c>
      <c r="J8" s="65">
        <v>0</v>
      </c>
      <c r="K8" s="54"/>
      <c r="L8" s="55"/>
      <c r="M8" s="56">
        <v>40000</v>
      </c>
      <c r="N8" s="87"/>
      <c r="O8" s="50">
        <v>1</v>
      </c>
      <c r="P8" s="40"/>
      <c r="Q8" s="13"/>
    </row>
    <row r="9" spans="1:20" s="5" customFormat="1" ht="25.5" customHeight="1">
      <c r="A9" s="52">
        <v>5</v>
      </c>
      <c r="B9" s="45"/>
      <c r="C9" s="58" t="s">
        <v>17</v>
      </c>
      <c r="D9" s="59" t="s">
        <v>31</v>
      </c>
      <c r="E9" s="53"/>
      <c r="F9" s="70">
        <v>2009</v>
      </c>
      <c r="G9" s="53"/>
      <c r="H9" s="50">
        <v>1</v>
      </c>
      <c r="I9" s="63">
        <v>28500000</v>
      </c>
      <c r="J9" s="65">
        <v>0</v>
      </c>
      <c r="K9" s="54"/>
      <c r="L9" s="55"/>
      <c r="M9" s="75">
        <v>20000</v>
      </c>
      <c r="N9" s="87"/>
      <c r="O9" s="50">
        <v>1</v>
      </c>
      <c r="P9" s="40"/>
      <c r="Q9" s="13"/>
    </row>
    <row r="10" spans="1:20" s="5" customFormat="1" ht="25.5" customHeight="1">
      <c r="A10" s="52">
        <v>6</v>
      </c>
      <c r="B10" s="45"/>
      <c r="C10" s="58" t="s">
        <v>18</v>
      </c>
      <c r="D10" s="59" t="s">
        <v>32</v>
      </c>
      <c r="E10" s="53"/>
      <c r="F10" s="70">
        <v>2018</v>
      </c>
      <c r="G10" s="53"/>
      <c r="H10" s="50">
        <v>1</v>
      </c>
      <c r="I10" s="63">
        <v>10250000</v>
      </c>
      <c r="J10" s="65">
        <v>0</v>
      </c>
      <c r="K10" s="54"/>
      <c r="L10" s="55"/>
      <c r="M10" s="56">
        <v>50000</v>
      </c>
      <c r="N10" s="87"/>
      <c r="O10" s="50">
        <v>1</v>
      </c>
      <c r="P10" s="40"/>
      <c r="Q10" s="13"/>
    </row>
    <row r="11" spans="1:20" s="5" customFormat="1" ht="25.5" customHeight="1">
      <c r="A11" s="52">
        <v>7</v>
      </c>
      <c r="B11" s="45"/>
      <c r="C11" s="58" t="s">
        <v>19</v>
      </c>
      <c r="D11" s="59" t="s">
        <v>32</v>
      </c>
      <c r="E11" s="53"/>
      <c r="F11" s="70">
        <v>2018</v>
      </c>
      <c r="G11" s="42"/>
      <c r="H11" s="50">
        <v>1</v>
      </c>
      <c r="I11" s="63">
        <v>10250000</v>
      </c>
      <c r="J11" s="65">
        <v>0</v>
      </c>
      <c r="K11" s="54"/>
      <c r="L11" s="55"/>
      <c r="M11" s="56">
        <v>50000</v>
      </c>
      <c r="N11" s="87"/>
      <c r="O11" s="50">
        <v>1</v>
      </c>
      <c r="P11" s="40"/>
      <c r="Q11" s="13"/>
    </row>
    <row r="12" spans="1:20" s="5" customFormat="1" ht="30.75" customHeight="1">
      <c r="A12" s="52">
        <v>8</v>
      </c>
      <c r="B12" s="45"/>
      <c r="C12" s="79" t="s">
        <v>20</v>
      </c>
      <c r="D12" s="60" t="s">
        <v>33</v>
      </c>
      <c r="E12" s="53"/>
      <c r="F12" s="72">
        <v>2017</v>
      </c>
      <c r="G12" s="53"/>
      <c r="H12" s="61">
        <v>19</v>
      </c>
      <c r="I12" s="64">
        <v>855000</v>
      </c>
      <c r="J12" s="66">
        <v>855000</v>
      </c>
      <c r="K12" s="54"/>
      <c r="L12" s="55"/>
      <c r="M12" s="57">
        <v>0</v>
      </c>
      <c r="N12" s="87"/>
      <c r="O12" s="61">
        <v>19</v>
      </c>
      <c r="P12" s="40"/>
      <c r="Q12" s="13"/>
    </row>
    <row r="13" spans="1:20" s="5" customFormat="1" ht="30.75" customHeight="1">
      <c r="A13" s="52">
        <v>9</v>
      </c>
      <c r="B13" s="45"/>
      <c r="C13" s="79" t="s">
        <v>20</v>
      </c>
      <c r="D13" s="60" t="s">
        <v>34</v>
      </c>
      <c r="E13" s="53"/>
      <c r="F13" s="72">
        <v>2017</v>
      </c>
      <c r="G13" s="53"/>
      <c r="H13" s="61">
        <v>1</v>
      </c>
      <c r="I13" s="64">
        <v>8800000</v>
      </c>
      <c r="J13" s="66">
        <v>8800000</v>
      </c>
      <c r="K13" s="54"/>
      <c r="L13" s="55"/>
      <c r="M13" s="76">
        <v>0</v>
      </c>
      <c r="N13" s="87"/>
      <c r="O13" s="61">
        <v>1</v>
      </c>
      <c r="P13" s="40"/>
      <c r="Q13" s="13"/>
    </row>
    <row r="14" spans="1:20" s="5" customFormat="1" ht="30.75" customHeight="1">
      <c r="A14" s="52">
        <v>10</v>
      </c>
      <c r="B14" s="47"/>
      <c r="C14" s="79" t="s">
        <v>20</v>
      </c>
      <c r="D14" s="60" t="s">
        <v>35</v>
      </c>
      <c r="E14" s="53"/>
      <c r="F14" s="72">
        <v>2024</v>
      </c>
      <c r="G14" s="53"/>
      <c r="H14" s="61">
        <v>1</v>
      </c>
      <c r="I14" s="64">
        <v>1750000</v>
      </c>
      <c r="J14" s="66">
        <v>1750000</v>
      </c>
      <c r="K14" s="54"/>
      <c r="L14" s="55"/>
      <c r="M14" s="76">
        <v>0</v>
      </c>
      <c r="N14" s="87"/>
      <c r="O14" s="61">
        <v>1</v>
      </c>
      <c r="P14" s="40"/>
      <c r="Q14" s="13"/>
    </row>
    <row r="15" spans="1:20" s="5" customFormat="1" ht="30.75" customHeight="1">
      <c r="A15" s="52">
        <v>11</v>
      </c>
      <c r="B15" s="47"/>
      <c r="C15" s="79" t="s">
        <v>21</v>
      </c>
      <c r="D15" s="60" t="s">
        <v>36</v>
      </c>
      <c r="E15" s="53"/>
      <c r="F15" s="72">
        <v>2024</v>
      </c>
      <c r="G15" s="53"/>
      <c r="H15" s="61">
        <v>1</v>
      </c>
      <c r="I15" s="64">
        <v>520000</v>
      </c>
      <c r="J15" s="66">
        <v>520000</v>
      </c>
      <c r="K15" s="54"/>
      <c r="L15" s="55"/>
      <c r="M15" s="76">
        <v>0</v>
      </c>
      <c r="N15" s="87"/>
      <c r="O15" s="61">
        <v>1</v>
      </c>
      <c r="P15" s="40"/>
      <c r="Q15" s="13"/>
    </row>
    <row r="16" spans="1:20" s="5" customFormat="1" ht="30.75" customHeight="1">
      <c r="A16" s="52">
        <v>12</v>
      </c>
      <c r="B16" s="45"/>
      <c r="C16" s="79" t="s">
        <v>21</v>
      </c>
      <c r="D16" s="60" t="s">
        <v>37</v>
      </c>
      <c r="E16" s="53"/>
      <c r="F16" s="72">
        <v>2018</v>
      </c>
      <c r="G16" s="53"/>
      <c r="H16" s="61">
        <v>3</v>
      </c>
      <c r="I16" s="64">
        <v>7271250</v>
      </c>
      <c r="J16" s="66">
        <v>7271250</v>
      </c>
      <c r="K16" s="54"/>
      <c r="L16" s="55"/>
      <c r="M16" s="56">
        <v>396000</v>
      </c>
      <c r="N16" s="87"/>
      <c r="O16" s="61">
        <v>3</v>
      </c>
      <c r="P16" s="40"/>
      <c r="Q16" s="13"/>
    </row>
    <row r="17" spans="1:17" s="5" customFormat="1" ht="30.75" customHeight="1">
      <c r="A17" s="52">
        <v>13</v>
      </c>
      <c r="B17" s="45"/>
      <c r="C17" s="79" t="s">
        <v>21</v>
      </c>
      <c r="D17" s="60" t="s">
        <v>38</v>
      </c>
      <c r="E17" s="53"/>
      <c r="F17" s="72">
        <v>2021</v>
      </c>
      <c r="G17" s="53"/>
      <c r="H17" s="61">
        <v>6</v>
      </c>
      <c r="I17" s="64">
        <v>900000</v>
      </c>
      <c r="J17" s="66">
        <v>900000</v>
      </c>
      <c r="K17" s="54"/>
      <c r="L17" s="55"/>
      <c r="M17" s="56">
        <v>120000</v>
      </c>
      <c r="N17" s="87"/>
      <c r="O17" s="61">
        <v>6</v>
      </c>
      <c r="P17" s="40"/>
      <c r="Q17" s="13"/>
    </row>
    <row r="18" spans="1:17" s="5" customFormat="1" ht="30.75" customHeight="1">
      <c r="A18" s="52">
        <v>14</v>
      </c>
      <c r="B18" s="45"/>
      <c r="C18" s="79" t="s">
        <v>22</v>
      </c>
      <c r="D18" s="60" t="s">
        <v>39</v>
      </c>
      <c r="E18" s="53"/>
      <c r="F18" s="72">
        <v>2018</v>
      </c>
      <c r="G18" s="53"/>
      <c r="H18" s="61">
        <v>3</v>
      </c>
      <c r="I18" s="64">
        <v>3297000</v>
      </c>
      <c r="J18" s="66">
        <v>3297000</v>
      </c>
      <c r="K18" s="54"/>
      <c r="L18" s="55"/>
      <c r="M18" s="56">
        <v>60000</v>
      </c>
      <c r="N18" s="87"/>
      <c r="O18" s="61">
        <v>3</v>
      </c>
      <c r="P18" s="40"/>
      <c r="Q18" s="13"/>
    </row>
    <row r="19" spans="1:17" s="5" customFormat="1" ht="24" customHeight="1">
      <c r="A19" s="52">
        <v>15</v>
      </c>
      <c r="B19" s="45"/>
      <c r="C19" s="79" t="s">
        <v>22</v>
      </c>
      <c r="D19" s="60" t="s">
        <v>40</v>
      </c>
      <c r="E19" s="42"/>
      <c r="F19" s="70">
        <v>2018</v>
      </c>
      <c r="G19" s="42"/>
      <c r="H19" s="61">
        <v>1</v>
      </c>
      <c r="I19" s="64">
        <v>3050000</v>
      </c>
      <c r="J19" s="67">
        <v>3050000</v>
      </c>
      <c r="K19" s="43"/>
      <c r="L19" s="44"/>
      <c r="M19" s="36">
        <v>40000</v>
      </c>
      <c r="N19" s="87"/>
      <c r="O19" s="61">
        <v>1</v>
      </c>
      <c r="P19" s="40"/>
      <c r="Q19" s="13"/>
    </row>
    <row r="20" spans="1:17" s="5" customFormat="1" ht="24" customHeight="1">
      <c r="A20" s="52">
        <v>16</v>
      </c>
      <c r="B20" s="48"/>
      <c r="C20" s="79" t="s">
        <v>22</v>
      </c>
      <c r="D20" s="60" t="s">
        <v>41</v>
      </c>
      <c r="E20" s="42"/>
      <c r="F20" s="70">
        <v>2005</v>
      </c>
      <c r="G20" s="42"/>
      <c r="H20" s="61">
        <v>1</v>
      </c>
      <c r="I20" s="64">
        <v>7618000</v>
      </c>
      <c r="J20" s="67">
        <v>7618000</v>
      </c>
      <c r="K20" s="43"/>
      <c r="L20" s="44"/>
      <c r="M20" s="36">
        <v>100000</v>
      </c>
      <c r="N20" s="88"/>
      <c r="O20" s="61">
        <v>1</v>
      </c>
      <c r="P20" s="40"/>
      <c r="Q20" s="13"/>
    </row>
    <row r="21" spans="1:17" s="5" customFormat="1" ht="24" customHeight="1">
      <c r="A21" s="52">
        <v>17</v>
      </c>
      <c r="B21" s="48"/>
      <c r="C21" s="79" t="s">
        <v>22</v>
      </c>
      <c r="D21" s="60" t="s">
        <v>37</v>
      </c>
      <c r="E21" s="42"/>
      <c r="F21" s="70">
        <v>2018</v>
      </c>
      <c r="G21" s="53"/>
      <c r="H21" s="61">
        <v>2</v>
      </c>
      <c r="I21" s="64">
        <v>4847500</v>
      </c>
      <c r="J21" s="66">
        <v>4847500</v>
      </c>
      <c r="K21" s="43"/>
      <c r="L21" s="44"/>
      <c r="M21" s="36">
        <v>264000</v>
      </c>
      <c r="N21" s="86" t="s">
        <v>53</v>
      </c>
      <c r="O21" s="61">
        <v>2</v>
      </c>
      <c r="P21" s="40"/>
      <c r="Q21" s="13"/>
    </row>
    <row r="22" spans="1:17" s="5" customFormat="1" ht="24" customHeight="1">
      <c r="A22" s="52">
        <v>18</v>
      </c>
      <c r="B22" s="48"/>
      <c r="C22" s="79" t="s">
        <v>22</v>
      </c>
      <c r="D22" s="60" t="s">
        <v>42</v>
      </c>
      <c r="E22" s="42"/>
      <c r="F22" s="70">
        <v>2021</v>
      </c>
      <c r="G22" s="42"/>
      <c r="H22" s="62">
        <v>19</v>
      </c>
      <c r="I22" s="64">
        <v>2850000</v>
      </c>
      <c r="J22" s="66">
        <v>2850000</v>
      </c>
      <c r="K22" s="43"/>
      <c r="L22" s="44"/>
      <c r="M22" s="36">
        <v>380000</v>
      </c>
      <c r="N22" s="87"/>
      <c r="O22" s="62">
        <v>19</v>
      </c>
      <c r="P22" s="40"/>
      <c r="Q22" s="13"/>
    </row>
    <row r="23" spans="1:17" s="5" customFormat="1" ht="24" customHeight="1">
      <c r="A23" s="52">
        <v>19</v>
      </c>
      <c r="B23" s="48"/>
      <c r="C23" s="79" t="s">
        <v>23</v>
      </c>
      <c r="D23" s="60" t="s">
        <v>43</v>
      </c>
      <c r="E23" s="42"/>
      <c r="F23" s="70">
        <v>2017</v>
      </c>
      <c r="G23" s="42"/>
      <c r="H23" s="62">
        <v>5</v>
      </c>
      <c r="I23" s="64">
        <v>1400000</v>
      </c>
      <c r="J23" s="66">
        <v>1400000</v>
      </c>
      <c r="K23" s="43"/>
      <c r="L23" s="44"/>
      <c r="M23" s="36">
        <v>25000</v>
      </c>
      <c r="N23" s="87"/>
      <c r="O23" s="62">
        <v>5</v>
      </c>
      <c r="P23" s="40"/>
      <c r="Q23" s="13"/>
    </row>
    <row r="24" spans="1:17" s="5" customFormat="1" ht="30.75" customHeight="1">
      <c r="A24" s="52">
        <v>20</v>
      </c>
      <c r="B24" s="49"/>
      <c r="C24" s="79" t="s">
        <v>23</v>
      </c>
      <c r="D24" s="60" t="s">
        <v>39</v>
      </c>
      <c r="E24" s="42"/>
      <c r="F24" s="70">
        <v>2018</v>
      </c>
      <c r="G24" s="42"/>
      <c r="H24" s="62">
        <v>4</v>
      </c>
      <c r="I24" s="64">
        <v>4396000</v>
      </c>
      <c r="J24" s="66">
        <v>4396000</v>
      </c>
      <c r="K24" s="43"/>
      <c r="L24" s="44"/>
      <c r="M24" s="36">
        <v>80000</v>
      </c>
      <c r="N24" s="87"/>
      <c r="O24" s="62">
        <v>4</v>
      </c>
      <c r="P24" s="40"/>
      <c r="Q24" s="13"/>
    </row>
    <row r="25" spans="1:17" s="5" customFormat="1" ht="30.75" customHeight="1">
      <c r="A25" s="52">
        <v>21</v>
      </c>
      <c r="B25" s="49"/>
      <c r="C25" s="79" t="s">
        <v>23</v>
      </c>
      <c r="D25" s="60" t="s">
        <v>37</v>
      </c>
      <c r="E25" s="42"/>
      <c r="F25" s="70">
        <v>2018</v>
      </c>
      <c r="G25" s="42"/>
      <c r="H25" s="61">
        <v>1</v>
      </c>
      <c r="I25" s="64">
        <v>2423750</v>
      </c>
      <c r="J25" s="66">
        <v>2423750</v>
      </c>
      <c r="K25" s="43"/>
      <c r="L25" s="44"/>
      <c r="M25" s="36">
        <v>132000</v>
      </c>
      <c r="N25" s="87"/>
      <c r="O25" s="61">
        <v>1</v>
      </c>
      <c r="P25" s="40"/>
      <c r="Q25" s="13"/>
    </row>
    <row r="26" spans="1:17" s="5" customFormat="1" ht="30.75" customHeight="1">
      <c r="A26" s="52">
        <v>22</v>
      </c>
      <c r="B26" s="49"/>
      <c r="C26" s="79" t="s">
        <v>24</v>
      </c>
      <c r="D26" s="60" t="s">
        <v>33</v>
      </c>
      <c r="E26" s="42"/>
      <c r="F26" s="70">
        <v>2017</v>
      </c>
      <c r="G26" s="42"/>
      <c r="H26" s="61">
        <v>2</v>
      </c>
      <c r="I26" s="64">
        <v>90000</v>
      </c>
      <c r="J26" s="66">
        <v>90000</v>
      </c>
      <c r="K26" s="43"/>
      <c r="L26" s="44"/>
      <c r="M26" s="77">
        <v>0</v>
      </c>
      <c r="N26" s="87"/>
      <c r="O26" s="61">
        <v>2</v>
      </c>
      <c r="P26" s="40"/>
      <c r="Q26" s="13"/>
    </row>
    <row r="27" spans="1:17" s="5" customFormat="1" ht="21.75" customHeight="1">
      <c r="A27" s="52">
        <v>23</v>
      </c>
      <c r="B27" s="48"/>
      <c r="C27" s="79" t="s">
        <v>24</v>
      </c>
      <c r="D27" s="60" t="s">
        <v>38</v>
      </c>
      <c r="E27" s="42"/>
      <c r="F27" s="70">
        <v>2021</v>
      </c>
      <c r="G27" s="42"/>
      <c r="H27" s="61">
        <v>1</v>
      </c>
      <c r="I27" s="64">
        <v>150000</v>
      </c>
      <c r="J27" s="68">
        <v>150000</v>
      </c>
      <c r="K27" s="43"/>
      <c r="L27" s="44"/>
      <c r="M27" s="78">
        <v>20000</v>
      </c>
      <c r="N27" s="87"/>
      <c r="O27" s="61">
        <v>1</v>
      </c>
      <c r="P27" s="40"/>
      <c r="Q27" s="13"/>
    </row>
    <row r="28" spans="1:17" s="5" customFormat="1" ht="21.75" customHeight="1">
      <c r="A28" s="52">
        <v>24</v>
      </c>
      <c r="B28" s="48"/>
      <c r="C28" s="79" t="s">
        <v>25</v>
      </c>
      <c r="D28" s="60" t="s">
        <v>44</v>
      </c>
      <c r="E28" s="42"/>
      <c r="F28" s="70">
        <v>2009</v>
      </c>
      <c r="G28" s="42"/>
      <c r="H28" s="61">
        <v>1</v>
      </c>
      <c r="I28" s="64">
        <v>7700000</v>
      </c>
      <c r="J28" s="68">
        <v>7700000</v>
      </c>
      <c r="K28" s="43"/>
      <c r="L28" s="44"/>
      <c r="M28" s="78">
        <v>100000</v>
      </c>
      <c r="N28" s="87"/>
      <c r="O28" s="61">
        <v>1</v>
      </c>
      <c r="P28" s="40"/>
      <c r="Q28" s="13"/>
    </row>
    <row r="29" spans="1:17" s="5" customFormat="1" ht="21.75" customHeight="1">
      <c r="A29" s="52">
        <v>25</v>
      </c>
      <c r="B29" s="48"/>
      <c r="C29" s="79" t="s">
        <v>25</v>
      </c>
      <c r="D29" s="60" t="s">
        <v>45</v>
      </c>
      <c r="E29" s="42"/>
      <c r="F29" s="70">
        <v>2019</v>
      </c>
      <c r="G29" s="42"/>
      <c r="H29" s="61">
        <v>1</v>
      </c>
      <c r="I29" s="64">
        <v>1500000</v>
      </c>
      <c r="J29" s="68">
        <v>1500000</v>
      </c>
      <c r="K29" s="43"/>
      <c r="L29" s="44"/>
      <c r="M29" s="51">
        <v>0</v>
      </c>
      <c r="N29" s="87"/>
      <c r="O29" s="61">
        <v>1</v>
      </c>
      <c r="P29" s="40"/>
      <c r="Q29" s="13"/>
    </row>
    <row r="30" spans="1:17" s="5" customFormat="1" ht="21.75" customHeight="1">
      <c r="A30" s="52">
        <v>26</v>
      </c>
      <c r="B30" s="48"/>
      <c r="C30" s="79" t="s">
        <v>25</v>
      </c>
      <c r="D30" s="60" t="s">
        <v>46</v>
      </c>
      <c r="E30" s="42"/>
      <c r="F30" s="70">
        <v>2017</v>
      </c>
      <c r="G30" s="42"/>
      <c r="H30" s="61">
        <v>1</v>
      </c>
      <c r="I30" s="64">
        <v>1420000</v>
      </c>
      <c r="J30" s="68">
        <v>1420000</v>
      </c>
      <c r="K30" s="43"/>
      <c r="L30" s="44"/>
      <c r="M30" s="51">
        <v>0</v>
      </c>
      <c r="N30" s="87"/>
      <c r="O30" s="61">
        <v>1</v>
      </c>
      <c r="P30" s="40"/>
      <c r="Q30" s="13"/>
    </row>
    <row r="31" spans="1:17" s="5" customFormat="1" ht="21.75" customHeight="1">
      <c r="A31" s="52">
        <v>27</v>
      </c>
      <c r="B31" s="48"/>
      <c r="C31" s="79" t="s">
        <v>25</v>
      </c>
      <c r="D31" s="60" t="s">
        <v>47</v>
      </c>
      <c r="E31" s="42"/>
      <c r="F31" s="70">
        <v>2021</v>
      </c>
      <c r="G31" s="42"/>
      <c r="H31" s="61">
        <v>40</v>
      </c>
      <c r="I31" s="64">
        <v>6000000</v>
      </c>
      <c r="J31" s="68">
        <v>6000000</v>
      </c>
      <c r="K31" s="43"/>
      <c r="L31" s="44"/>
      <c r="M31" s="51">
        <v>0</v>
      </c>
      <c r="N31" s="87"/>
      <c r="O31" s="61">
        <v>40</v>
      </c>
      <c r="P31" s="40"/>
      <c r="Q31" s="13"/>
    </row>
    <row r="32" spans="1:17" s="5" customFormat="1" ht="19.5" customHeight="1">
      <c r="A32" s="52">
        <v>28</v>
      </c>
      <c r="B32" s="48"/>
      <c r="C32" s="79" t="s">
        <v>25</v>
      </c>
      <c r="D32" s="60" t="s">
        <v>10</v>
      </c>
      <c r="E32" s="42"/>
      <c r="F32" s="70">
        <v>2021</v>
      </c>
      <c r="G32" s="42"/>
      <c r="H32" s="61">
        <v>82</v>
      </c>
      <c r="I32" s="64">
        <v>12300000</v>
      </c>
      <c r="J32" s="68">
        <v>12300000</v>
      </c>
      <c r="K32" s="43"/>
      <c r="L32" s="44"/>
      <c r="M32" s="78">
        <v>1640000</v>
      </c>
      <c r="N32" s="87"/>
      <c r="O32" s="61">
        <v>82</v>
      </c>
      <c r="P32" s="40"/>
      <c r="Q32" s="13"/>
    </row>
    <row r="33" spans="1:31" s="5" customFormat="1" ht="19.5" customHeight="1">
      <c r="A33" s="52">
        <v>29</v>
      </c>
      <c r="B33" s="48"/>
      <c r="C33" s="80" t="s">
        <v>26</v>
      </c>
      <c r="D33" s="60" t="s">
        <v>48</v>
      </c>
      <c r="E33" s="42"/>
      <c r="F33" s="70">
        <v>2023</v>
      </c>
      <c r="G33" s="42"/>
      <c r="H33" s="73">
        <v>1</v>
      </c>
      <c r="I33" s="64">
        <v>5850000</v>
      </c>
      <c r="J33" s="68">
        <v>5850000</v>
      </c>
      <c r="K33" s="43"/>
      <c r="L33" s="44"/>
      <c r="M33" s="78">
        <v>40000</v>
      </c>
      <c r="N33" s="88"/>
      <c r="O33" s="73">
        <v>1</v>
      </c>
      <c r="P33" s="40"/>
      <c r="Q33" s="13"/>
    </row>
    <row r="34" spans="1:31" s="10" customFormat="1" ht="24" customHeight="1">
      <c r="A34" s="84" t="s">
        <v>52</v>
      </c>
      <c r="B34" s="85"/>
      <c r="C34" s="85"/>
      <c r="D34" s="85"/>
      <c r="E34" s="85"/>
      <c r="F34" s="85"/>
      <c r="G34" s="21"/>
      <c r="H34" s="69">
        <f>SUM(H5:H33)</f>
        <v>203</v>
      </c>
      <c r="I34" s="35">
        <f>SUM(I5:I33)</f>
        <v>360688500</v>
      </c>
      <c r="J34" s="35">
        <f>SUM(J5:J33)</f>
        <v>84988500</v>
      </c>
      <c r="K34" s="35">
        <f>SUM(K5:K33)</f>
        <v>0</v>
      </c>
      <c r="L34" s="44" t="s">
        <v>8</v>
      </c>
      <c r="M34" s="41">
        <f>SUM(M5:M33)</f>
        <v>3627000</v>
      </c>
      <c r="N34" s="9">
        <f>SUM(N5:N33)</f>
        <v>0</v>
      </c>
      <c r="O34" s="74"/>
      <c r="P34" s="31"/>
      <c r="Q34" s="15"/>
      <c r="T34" s="34" t="e">
        <f>#REF!+'TS, CCDC'!J34</f>
        <v>#REF!</v>
      </c>
      <c r="U34" s="34" t="e">
        <f>#REF!+'TS, CCDC'!K34</f>
        <v>#REF!</v>
      </c>
      <c r="V34" s="34" t="e">
        <f>#REF!+'TS, CCDC'!L34</f>
        <v>#REF!</v>
      </c>
      <c r="W34" s="34" t="e">
        <f>#REF!+'TS, CCDC'!M34</f>
        <v>#REF!</v>
      </c>
      <c r="X34" s="34" t="e">
        <f>#REF!+'TS, CCDC'!O34</f>
        <v>#REF!</v>
      </c>
      <c r="Y34" s="34" t="e">
        <f>#REF!+'TS, CCDC'!P34</f>
        <v>#REF!</v>
      </c>
      <c r="Z34" s="34" t="e">
        <f>#REF!+'TS, CCDC'!Q34</f>
        <v>#REF!</v>
      </c>
      <c r="AA34" s="34" t="e">
        <f>#REF!+'TS, CCDC'!R34</f>
        <v>#REF!</v>
      </c>
      <c r="AB34" s="34" t="e">
        <f>#REF!+'TS, CCDC'!S34</f>
        <v>#REF!</v>
      </c>
      <c r="AC34" s="34"/>
      <c r="AD34" s="34"/>
      <c r="AE34" s="34"/>
    </row>
    <row r="35" spans="1:31" s="10" customFormat="1" ht="20.25" customHeight="1">
      <c r="A35" s="27"/>
      <c r="B35" s="28"/>
      <c r="C35" s="33"/>
      <c r="D35" s="28"/>
      <c r="E35" s="28"/>
      <c r="F35" s="28"/>
      <c r="G35" s="29"/>
      <c r="H35" s="30"/>
      <c r="I35" s="30"/>
      <c r="J35" s="31"/>
      <c r="K35" s="31"/>
      <c r="L35" s="31"/>
      <c r="M35" s="31"/>
      <c r="N35" s="16"/>
      <c r="O35" s="32"/>
      <c r="P35" s="31"/>
      <c r="Q35" s="15"/>
    </row>
    <row r="36" spans="1:31" s="10" customFormat="1" ht="20.25" customHeight="1">
      <c r="A36" s="27"/>
      <c r="B36" s="28"/>
      <c r="C36" s="33"/>
      <c r="D36" s="28"/>
      <c r="E36" s="28"/>
      <c r="F36" s="28"/>
      <c r="G36" s="29"/>
      <c r="H36" s="30"/>
      <c r="I36" s="30"/>
      <c r="J36" s="31"/>
      <c r="K36" s="31"/>
      <c r="L36" s="31"/>
      <c r="M36" s="31"/>
      <c r="N36" s="16"/>
      <c r="O36" s="32"/>
      <c r="P36" s="31"/>
      <c r="Q36" s="15"/>
    </row>
    <row r="37" spans="1:31" s="10" customFormat="1" ht="20.25" customHeight="1">
      <c r="A37" s="27"/>
      <c r="B37" s="28"/>
      <c r="C37" s="33"/>
      <c r="D37" s="28"/>
      <c r="E37" s="28"/>
      <c r="F37" s="28"/>
      <c r="G37" s="29"/>
      <c r="H37" s="30"/>
      <c r="I37" s="30"/>
      <c r="J37" s="31"/>
      <c r="K37" s="31"/>
      <c r="L37" s="31"/>
      <c r="M37" s="31"/>
      <c r="N37" s="16"/>
      <c r="O37" s="32"/>
      <c r="P37" s="31"/>
      <c r="Q37" s="15"/>
    </row>
    <row r="38" spans="1:31" s="10" customFormat="1" ht="20.25" customHeight="1">
      <c r="A38" s="27"/>
      <c r="B38" s="28"/>
      <c r="C38" s="33"/>
      <c r="D38" s="28"/>
      <c r="E38" s="28"/>
      <c r="F38" s="28"/>
      <c r="G38" s="29"/>
      <c r="H38" s="30"/>
      <c r="I38" s="30"/>
      <c r="J38" s="31"/>
      <c r="K38" s="31"/>
      <c r="L38" s="31"/>
      <c r="M38" s="31"/>
      <c r="N38" s="16"/>
      <c r="O38" s="32"/>
      <c r="P38" s="31"/>
      <c r="Q38" s="15"/>
    </row>
    <row r="39" spans="1:31" s="10" customFormat="1" ht="20.25" customHeight="1">
      <c r="A39" s="27"/>
      <c r="B39" s="28"/>
      <c r="C39" s="33"/>
      <c r="D39" s="28"/>
      <c r="E39" s="28"/>
      <c r="F39" s="28"/>
      <c r="G39" s="29"/>
      <c r="H39" s="30"/>
      <c r="I39" s="30"/>
      <c r="J39" s="31"/>
      <c r="K39" s="31"/>
      <c r="L39" s="31"/>
      <c r="M39" s="31"/>
      <c r="N39" s="16"/>
      <c r="O39" s="32"/>
      <c r="P39" s="31"/>
      <c r="Q39" s="15"/>
    </row>
    <row r="40" spans="1:31" s="10" customFormat="1" ht="20.25" customHeight="1">
      <c r="A40" s="27"/>
      <c r="B40" s="28"/>
      <c r="C40" s="33"/>
      <c r="D40" s="28"/>
      <c r="E40" s="28"/>
      <c r="F40" s="28"/>
      <c r="G40" s="29"/>
      <c r="H40" s="30"/>
      <c r="I40" s="30"/>
      <c r="J40" s="31"/>
      <c r="K40" s="31"/>
      <c r="L40" s="31"/>
      <c r="M40" s="31"/>
      <c r="N40" s="16"/>
      <c r="O40" s="32"/>
      <c r="P40" s="31"/>
      <c r="Q40" s="15"/>
    </row>
    <row r="41" spans="1:31" s="10" customFormat="1" ht="20.25" customHeight="1">
      <c r="A41" s="27"/>
      <c r="B41" s="28"/>
      <c r="C41" s="33"/>
      <c r="D41" s="28"/>
      <c r="E41" s="28"/>
      <c r="F41" s="28"/>
      <c r="G41" s="29"/>
      <c r="H41" s="30"/>
      <c r="I41" s="30"/>
      <c r="J41" s="31"/>
      <c r="K41" s="31"/>
      <c r="L41" s="31"/>
      <c r="M41" s="31"/>
      <c r="N41" s="16"/>
      <c r="O41" s="32"/>
      <c r="P41" s="31"/>
      <c r="Q41" s="15"/>
    </row>
    <row r="42" spans="1:31" s="10" customFormat="1" ht="20.25" customHeight="1">
      <c r="A42" s="27"/>
      <c r="B42" s="28"/>
      <c r="C42" s="33"/>
      <c r="D42" s="28"/>
      <c r="E42" s="28"/>
      <c r="F42" s="28"/>
      <c r="G42" s="29"/>
      <c r="H42" s="30"/>
      <c r="I42" s="30"/>
      <c r="J42" s="31"/>
      <c r="K42" s="31"/>
      <c r="L42" s="31"/>
      <c r="M42" s="31"/>
      <c r="N42" s="16"/>
      <c r="O42" s="32"/>
      <c r="P42" s="31"/>
      <c r="Q42" s="15"/>
    </row>
    <row r="43" spans="1:31" s="10" customFormat="1" ht="20.25" customHeight="1">
      <c r="A43" s="27"/>
      <c r="B43" s="28"/>
      <c r="C43" s="33"/>
      <c r="D43" s="28"/>
      <c r="E43" s="28"/>
      <c r="F43" s="28"/>
      <c r="G43" s="29"/>
      <c r="H43" s="30"/>
      <c r="I43" s="30"/>
      <c r="J43" s="31"/>
      <c r="K43" s="31"/>
      <c r="L43" s="31"/>
      <c r="M43" s="31"/>
      <c r="N43" s="16"/>
      <c r="O43" s="32"/>
      <c r="P43" s="31"/>
      <c r="Q43" s="15"/>
    </row>
    <row r="44" spans="1:31" s="10" customFormat="1" ht="20.25" customHeight="1">
      <c r="A44" s="27"/>
      <c r="B44" s="28"/>
      <c r="C44" s="33"/>
      <c r="D44" s="28"/>
      <c r="E44" s="28"/>
      <c r="F44" s="28"/>
      <c r="G44" s="29"/>
      <c r="H44" s="30"/>
      <c r="I44" s="30"/>
      <c r="J44" s="31"/>
      <c r="K44" s="31"/>
      <c r="L44" s="31"/>
      <c r="M44" s="31"/>
      <c r="N44" s="16"/>
      <c r="O44" s="32"/>
      <c r="P44" s="31"/>
      <c r="Q44" s="15"/>
    </row>
    <row r="45" spans="1:31" s="10" customFormat="1" ht="20.25" customHeight="1">
      <c r="A45" s="27"/>
      <c r="B45" s="28"/>
      <c r="C45" s="33"/>
      <c r="D45" s="28"/>
      <c r="E45" s="28"/>
      <c r="F45" s="28"/>
      <c r="G45" s="29"/>
      <c r="H45" s="30"/>
      <c r="I45" s="30"/>
      <c r="J45" s="31"/>
      <c r="K45" s="31"/>
      <c r="L45" s="31"/>
      <c r="M45" s="31"/>
      <c r="N45" s="16"/>
      <c r="O45" s="32"/>
      <c r="P45" s="31"/>
      <c r="Q45" s="15"/>
    </row>
    <row r="46" spans="1:31" s="10" customFormat="1" ht="20.25" customHeight="1">
      <c r="A46" s="27"/>
      <c r="B46" s="28"/>
      <c r="C46" s="33"/>
      <c r="D46" s="28"/>
      <c r="E46" s="28"/>
      <c r="F46" s="28"/>
      <c r="G46" s="29"/>
      <c r="H46" s="30"/>
      <c r="I46" s="30"/>
      <c r="J46" s="31"/>
      <c r="K46" s="31"/>
      <c r="L46" s="31"/>
      <c r="M46" s="31"/>
      <c r="N46" s="16"/>
      <c r="O46" s="32"/>
      <c r="P46" s="31"/>
      <c r="Q46" s="15"/>
    </row>
    <row r="47" spans="1:31" s="10" customFormat="1" ht="20.25" customHeight="1">
      <c r="A47" s="27"/>
      <c r="B47" s="28"/>
      <c r="C47" s="33"/>
      <c r="D47" s="28"/>
      <c r="E47" s="28"/>
      <c r="F47" s="28"/>
      <c r="G47" s="29"/>
      <c r="H47" s="30"/>
      <c r="I47" s="30"/>
      <c r="J47" s="31"/>
      <c r="K47" s="31"/>
      <c r="L47" s="31"/>
      <c r="M47" s="31"/>
      <c r="N47" s="16"/>
      <c r="O47" s="32"/>
      <c r="P47" s="31"/>
      <c r="Q47" s="15"/>
    </row>
    <row r="48" spans="1:31" s="10" customFormat="1" ht="20.25" customHeight="1">
      <c r="A48" s="27"/>
      <c r="B48" s="28"/>
      <c r="C48" s="33"/>
      <c r="D48" s="28"/>
      <c r="E48" s="28"/>
      <c r="F48" s="28"/>
      <c r="G48" s="29"/>
      <c r="H48" s="30"/>
      <c r="I48" s="30"/>
      <c r="J48" s="31"/>
      <c r="K48" s="31"/>
      <c r="L48" s="31"/>
      <c r="M48" s="31"/>
      <c r="N48" s="16"/>
      <c r="O48" s="32"/>
      <c r="P48" s="31"/>
      <c r="Q48" s="15"/>
    </row>
    <row r="49" spans="1:20" s="10" customFormat="1" ht="20.25" customHeight="1">
      <c r="A49" s="27"/>
      <c r="B49" s="28"/>
      <c r="C49" s="33"/>
      <c r="D49" s="28"/>
      <c r="E49" s="28"/>
      <c r="F49" s="28"/>
      <c r="G49" s="29"/>
      <c r="H49" s="30"/>
      <c r="I49" s="30"/>
      <c r="J49" s="31"/>
      <c r="K49" s="31"/>
      <c r="L49" s="31"/>
      <c r="M49" s="31"/>
      <c r="N49" s="16"/>
      <c r="O49" s="32"/>
      <c r="P49" s="31"/>
      <c r="Q49" s="15"/>
    </row>
    <row r="50" spans="1:20" s="10" customFormat="1" ht="20.25" customHeight="1">
      <c r="A50" s="27"/>
      <c r="B50" s="28"/>
      <c r="C50" s="33"/>
      <c r="D50" s="28"/>
      <c r="E50" s="28"/>
      <c r="F50" s="28"/>
      <c r="G50" s="29"/>
      <c r="H50" s="30"/>
      <c r="I50" s="30"/>
      <c r="J50" s="31"/>
      <c r="K50" s="31"/>
      <c r="L50" s="31"/>
      <c r="M50" s="31"/>
      <c r="N50" s="16"/>
      <c r="O50" s="32"/>
      <c r="P50" s="31"/>
      <c r="Q50" s="15"/>
    </row>
    <row r="51" spans="1:20" s="10" customFormat="1" ht="20.25" customHeight="1">
      <c r="A51" s="27"/>
      <c r="B51" s="28"/>
      <c r="C51" s="33"/>
      <c r="D51" s="28"/>
      <c r="E51" s="28"/>
      <c r="F51" s="28"/>
      <c r="G51" s="29"/>
      <c r="H51" s="30"/>
      <c r="I51" s="30"/>
      <c r="J51" s="31"/>
      <c r="K51" s="31"/>
      <c r="L51" s="31"/>
      <c r="M51" s="31"/>
      <c r="N51" s="16"/>
      <c r="O51" s="32"/>
      <c r="P51" s="31"/>
      <c r="Q51" s="15"/>
    </row>
    <row r="52" spans="1:20" s="10" customFormat="1" ht="20.25" customHeight="1">
      <c r="A52" s="27"/>
      <c r="B52" s="28"/>
      <c r="C52" s="33"/>
      <c r="D52" s="28"/>
      <c r="E52" s="28"/>
      <c r="F52" s="28"/>
      <c r="G52" s="29"/>
      <c r="H52" s="30"/>
      <c r="I52" s="30"/>
      <c r="J52" s="31"/>
      <c r="K52" s="31"/>
      <c r="L52" s="31"/>
      <c r="M52" s="31"/>
      <c r="N52" s="16"/>
      <c r="O52" s="32"/>
      <c r="P52" s="31"/>
      <c r="Q52" s="15"/>
    </row>
    <row r="53" spans="1:20" s="10" customFormat="1" ht="20.25" customHeight="1">
      <c r="A53" s="27"/>
      <c r="B53" s="28"/>
      <c r="C53" s="33"/>
      <c r="D53" s="28"/>
      <c r="E53" s="28"/>
      <c r="F53" s="28"/>
      <c r="G53" s="29"/>
      <c r="H53" s="30"/>
      <c r="I53" s="30"/>
      <c r="J53" s="31"/>
      <c r="K53" s="31"/>
      <c r="L53" s="31"/>
      <c r="M53" s="31"/>
      <c r="N53" s="16"/>
      <c r="O53" s="32"/>
      <c r="P53" s="31"/>
      <c r="Q53" s="15"/>
    </row>
    <row r="54" spans="1:20" s="10" customFormat="1" ht="20.25" customHeight="1">
      <c r="A54" s="27"/>
      <c r="B54" s="28"/>
      <c r="C54" s="33"/>
      <c r="D54" s="28"/>
      <c r="E54" s="28"/>
      <c r="F54" s="28"/>
      <c r="G54" s="29"/>
      <c r="H54" s="30"/>
      <c r="I54" s="30"/>
      <c r="J54" s="31"/>
      <c r="K54" s="31"/>
      <c r="L54" s="31"/>
      <c r="M54" s="31"/>
      <c r="N54" s="16"/>
      <c r="O54" s="32"/>
      <c r="P54" s="31"/>
      <c r="Q54" s="15"/>
    </row>
    <row r="55" spans="1:20" s="10" customFormat="1" ht="20.25" customHeight="1">
      <c r="A55" s="27"/>
      <c r="B55" s="28"/>
      <c r="C55" s="33"/>
      <c r="D55" s="28"/>
      <c r="E55" s="28"/>
      <c r="F55" s="28"/>
      <c r="G55" s="29"/>
      <c r="H55" s="30"/>
      <c r="I55" s="30"/>
      <c r="J55" s="31"/>
      <c r="K55" s="31"/>
      <c r="L55" s="31"/>
      <c r="M55" s="31"/>
      <c r="N55" s="16"/>
      <c r="O55" s="32"/>
      <c r="P55" s="31"/>
      <c r="Q55" s="15"/>
    </row>
    <row r="56" spans="1:20" s="10" customFormat="1" ht="20.25" customHeight="1">
      <c r="A56" s="27"/>
      <c r="B56" s="28"/>
      <c r="C56" s="33"/>
      <c r="D56" s="28"/>
      <c r="E56" s="28"/>
      <c r="F56" s="28"/>
      <c r="G56" s="29"/>
      <c r="H56" s="30"/>
      <c r="I56" s="30"/>
      <c r="J56" s="31"/>
      <c r="K56" s="31"/>
      <c r="L56" s="31"/>
      <c r="M56" s="31"/>
      <c r="N56" s="16"/>
      <c r="O56" s="32"/>
      <c r="P56" s="31"/>
      <c r="Q56" s="15"/>
    </row>
    <row r="57" spans="1:20">
      <c r="J57" s="22"/>
      <c r="K57" s="22"/>
      <c r="L57" s="22"/>
      <c r="M57" s="22"/>
    </row>
    <row r="58" spans="1:20">
      <c r="J58" s="22"/>
      <c r="K58" s="22"/>
      <c r="L58" s="22"/>
      <c r="M58" s="22"/>
    </row>
    <row r="59" spans="1:20">
      <c r="J59" s="22"/>
      <c r="K59" s="22"/>
      <c r="L59" s="22"/>
      <c r="M59" s="22"/>
    </row>
    <row r="60" spans="1:20" s="6" customFormat="1">
      <c r="A60" s="3"/>
      <c r="B60" s="18"/>
      <c r="C60" s="23"/>
      <c r="D60" s="18"/>
      <c r="G60" s="23"/>
      <c r="H60" s="26"/>
      <c r="I60" s="26"/>
      <c r="J60" s="22"/>
      <c r="K60" s="22"/>
      <c r="L60" s="22"/>
      <c r="M60" s="22"/>
      <c r="O60" s="24"/>
      <c r="P60" s="37"/>
      <c r="Q60" s="14"/>
      <c r="R60" s="3"/>
      <c r="S60" s="3"/>
      <c r="T60" s="3"/>
    </row>
    <row r="61" spans="1:20" s="6" customFormat="1">
      <c r="A61" s="3"/>
      <c r="B61" s="18"/>
      <c r="C61" s="23"/>
      <c r="D61" s="18"/>
      <c r="G61" s="23"/>
      <c r="H61" s="26"/>
      <c r="I61" s="26"/>
      <c r="J61" s="22"/>
      <c r="K61" s="22"/>
      <c r="L61" s="22"/>
      <c r="M61" s="22"/>
      <c r="O61" s="24"/>
      <c r="P61" s="37"/>
      <c r="Q61" s="14"/>
      <c r="R61" s="3"/>
      <c r="S61" s="3"/>
      <c r="T61" s="3"/>
    </row>
    <row r="62" spans="1:20" s="6" customFormat="1">
      <c r="A62" s="3"/>
      <c r="B62" s="18"/>
      <c r="C62" s="23"/>
      <c r="D62" s="18"/>
      <c r="G62" s="23"/>
      <c r="H62" s="26"/>
      <c r="I62" s="26"/>
      <c r="J62" s="22"/>
      <c r="K62" s="22"/>
      <c r="L62" s="22"/>
      <c r="M62" s="22"/>
      <c r="O62" s="24"/>
      <c r="P62" s="37"/>
      <c r="Q62" s="14"/>
      <c r="R62" s="3"/>
      <c r="S62" s="3"/>
      <c r="T62" s="3"/>
    </row>
    <row r="63" spans="1:20" s="6" customFormat="1">
      <c r="A63" s="3"/>
      <c r="B63" s="18"/>
      <c r="C63" s="23"/>
      <c r="D63" s="18"/>
      <c r="G63" s="23"/>
      <c r="H63" s="26"/>
      <c r="I63" s="26"/>
      <c r="J63" s="22"/>
      <c r="K63" s="22"/>
      <c r="L63" s="22"/>
      <c r="M63" s="22"/>
      <c r="O63" s="24"/>
      <c r="P63" s="37"/>
      <c r="Q63" s="14"/>
      <c r="R63" s="3"/>
      <c r="S63" s="3"/>
      <c r="T63" s="3"/>
    </row>
    <row r="64" spans="1:20" s="6" customFormat="1">
      <c r="A64" s="3"/>
      <c r="B64" s="18"/>
      <c r="C64" s="23"/>
      <c r="D64" s="18"/>
      <c r="G64" s="23"/>
      <c r="H64" s="26"/>
      <c r="I64" s="26"/>
      <c r="J64" s="22"/>
      <c r="K64" s="22"/>
      <c r="L64" s="22"/>
      <c r="M64" s="22"/>
      <c r="O64" s="24"/>
      <c r="P64" s="37"/>
      <c r="Q64" s="14"/>
      <c r="R64" s="3"/>
      <c r="S64" s="3"/>
      <c r="T64" s="3"/>
    </row>
    <row r="65" spans="1:20" s="6" customFormat="1">
      <c r="A65" s="3"/>
      <c r="B65" s="18"/>
      <c r="C65" s="23"/>
      <c r="D65" s="18"/>
      <c r="G65" s="23"/>
      <c r="H65" s="26"/>
      <c r="I65" s="26"/>
      <c r="J65" s="22"/>
      <c r="K65" s="22"/>
      <c r="L65" s="22"/>
      <c r="M65" s="22"/>
      <c r="O65" s="24"/>
      <c r="P65" s="37"/>
      <c r="Q65" s="14"/>
      <c r="R65" s="3"/>
      <c r="S65" s="3"/>
      <c r="T65" s="3"/>
    </row>
    <row r="66" spans="1:20" s="6" customFormat="1">
      <c r="A66" s="3"/>
      <c r="B66" s="18"/>
      <c r="C66" s="23"/>
      <c r="D66" s="18"/>
      <c r="G66" s="23"/>
      <c r="H66" s="26"/>
      <c r="I66" s="26"/>
      <c r="J66" s="22"/>
      <c r="K66" s="22"/>
      <c r="L66" s="22"/>
      <c r="M66" s="22"/>
      <c r="O66" s="24"/>
      <c r="P66" s="37"/>
      <c r="Q66" s="14"/>
      <c r="R66" s="3"/>
      <c r="S66" s="3"/>
      <c r="T66" s="3"/>
    </row>
    <row r="67" spans="1:20" s="6" customFormat="1">
      <c r="A67" s="3"/>
      <c r="B67" s="18"/>
      <c r="C67" s="23"/>
      <c r="D67" s="18"/>
      <c r="G67" s="23"/>
      <c r="H67" s="26"/>
      <c r="I67" s="26"/>
      <c r="J67" s="22"/>
      <c r="K67" s="22"/>
      <c r="L67" s="22"/>
      <c r="M67" s="22"/>
      <c r="O67" s="24"/>
      <c r="P67" s="37"/>
      <c r="Q67" s="14"/>
      <c r="R67" s="3"/>
      <c r="S67" s="3"/>
      <c r="T67" s="3"/>
    </row>
    <row r="68" spans="1:20" s="6" customFormat="1">
      <c r="A68" s="3"/>
      <c r="B68" s="18"/>
      <c r="C68" s="23"/>
      <c r="D68" s="18"/>
      <c r="G68" s="23"/>
      <c r="H68" s="26"/>
      <c r="I68" s="26"/>
      <c r="J68" s="22"/>
      <c r="K68" s="22"/>
      <c r="L68" s="22"/>
      <c r="M68" s="22"/>
      <c r="O68" s="24"/>
      <c r="P68" s="37"/>
      <c r="Q68" s="14"/>
      <c r="R68" s="3"/>
      <c r="S68" s="3"/>
      <c r="T68" s="3"/>
    </row>
  </sheetData>
  <autoFilter ref="A4:V56"/>
  <mergeCells count="6">
    <mergeCell ref="A1:D1"/>
    <mergeCell ref="A2:D2"/>
    <mergeCell ref="A3:N3"/>
    <mergeCell ref="A34:F34"/>
    <mergeCell ref="N5:N20"/>
    <mergeCell ref="N21:N33"/>
  </mergeCells>
  <pageMargins left="0.25" right="0.25" top="0.5" bottom="0.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TS, CCDC</vt:lpstr>
    </vt:vector>
  </TitlesOfParts>
  <Company>minhtuan6990@gmail.com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HH</cp:lastModifiedBy>
  <cp:lastPrinted>2026-06-01T07:09:25Z</cp:lastPrinted>
  <dcterms:created xsi:type="dcterms:W3CDTF">2022-07-08T04:11:58Z</dcterms:created>
  <dcterms:modified xsi:type="dcterms:W3CDTF">2026-06-08T07:08:18Z</dcterms:modified>
</cp:coreProperties>
</file>